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<sst xmlns="http://schemas.openxmlformats.org/spreadsheetml/2006/main" count="68" uniqueCount="57">
  <si>
    <t xml:space="preserve">OFFICE OF PRINCIPAL CHIEF ENGINEER(E) </t>
  </si>
  <si>
    <t>BSNL ELECTRICAL ZONE, 60,ETHIRAJ SALAI, CHENNAI 600 008</t>
  </si>
  <si>
    <t>AN ISO 9001:2000 CERTIFIED UNIT</t>
  </si>
  <si>
    <t>PHYSICAL ACHIVEMENTS FOR THE MONTH OF AUGUST 2007</t>
  </si>
  <si>
    <t>Circle</t>
  </si>
  <si>
    <t>Physical 
Achievement</t>
  </si>
  <si>
    <t>Window/
split AC</t>
  </si>
  <si>
    <t>PAC Unit</t>
  </si>
  <si>
    <t>EA set</t>
  </si>
  <si>
    <t>Sub-Station</t>
  </si>
  <si>
    <t>Lifts</t>
  </si>
  <si>
    <t>FD FA</t>
  </si>
  <si>
    <t>No. of Sites</t>
  </si>
  <si>
    <t>Jobs</t>
  </si>
  <si>
    <t>TR</t>
  </si>
  <si>
    <t>Nos.</t>
  </si>
  <si>
    <t>KVA</t>
  </si>
  <si>
    <t>BSNL EC,               Chennai</t>
  </si>
  <si>
    <t>Achievements upto 
previous months</t>
  </si>
  <si>
    <t>Achievements as 
per current month</t>
  </si>
  <si>
    <t>Total for Circle</t>
  </si>
  <si>
    <t>BSNL EC,               Madurai</t>
  </si>
  <si>
    <t>Total for the zone</t>
  </si>
  <si>
    <t>FINANCIAL ACHIEVEMENTS FOR THE MONTH OF AUGUST 2007</t>
  </si>
  <si>
    <t>(RS. IN LAKHS)</t>
  </si>
  <si>
    <t>Non Technical</t>
  </si>
  <si>
    <t>Technical Building</t>
  </si>
  <si>
    <t>Total</t>
  </si>
  <si>
    <t>Grand total</t>
  </si>
  <si>
    <t>Maintanence 
etc.</t>
  </si>
  <si>
    <t>Building</t>
  </si>
  <si>
    <t xml:space="preserve">Expenditure upto </t>
  </si>
  <si>
    <t>EI (1)</t>
  </si>
  <si>
    <t>EI (2)</t>
  </si>
  <si>
    <t>A &amp; P (3)</t>
  </si>
  <si>
    <t>2 + 3</t>
  </si>
  <si>
    <t>1 + 2 +3</t>
  </si>
  <si>
    <t>Previous month</t>
  </si>
  <si>
    <t>Tamilnadu Circle ,Chennai</t>
  </si>
  <si>
    <t>Tamilnadu Circle,  Madurai</t>
  </si>
  <si>
    <t>Total for Tamilnadu Zone</t>
  </si>
  <si>
    <t>Expenditure  for current</t>
  </si>
  <si>
    <t>month</t>
  </si>
  <si>
    <t>Tamilnadu Circle, Madurai</t>
  </si>
  <si>
    <t>Cumulative Total</t>
  </si>
  <si>
    <t>Expenditure upto date</t>
  </si>
  <si>
    <t>Tamilnadu Circle, Chennai</t>
  </si>
  <si>
    <t>Tamilnadu Circle, madurai</t>
  </si>
  <si>
    <t>Total for zone for Aug.07</t>
  </si>
  <si>
    <t>No.42(1)/2005/PCE(E)/CH</t>
  </si>
  <si>
    <t>Dt.10.10.2007</t>
  </si>
  <si>
    <t>To</t>
  </si>
  <si>
    <t>Jt. DDG(EW-QC), O/o Sr.DDG, BSNL HQrs., New Delhi</t>
  </si>
  <si>
    <t>(G. SUMANTH)</t>
  </si>
  <si>
    <t>SDE(EP)</t>
  </si>
  <si>
    <t>Copy to: SE(E), EC, Chennai/Madurai.</t>
  </si>
  <si>
    <t>"ENERGY IS LIFE - CONSERVE IT"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</si>
</sst>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/>
    </xf>
    <xf numFmtId="164" fontId="2" fillId="0" borderId="7" xfId="0" applyNumberFormat="1" applyFont="1" applyBorder="1" applyAlignment="1">
      <alignment/>
    </xf>
    <xf numFmtId="17" fontId="2" fillId="0" borderId="8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7" fontId="2" fillId="0" borderId="5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7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N30"/>
  <sheetViews>
    <sheetView workbookViewId="0" topLeftCell="A19">
      <selection activeCell="A5" sqref="A5:N30"/>
    </sheetView>
  </sheetViews>
  <sheetFormatPr defaultColWidth="9.140625" defaultRowHeight="12.75"/>
  <sheetData>
    <row r="5" spans="1:14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5.5">
      <c r="A10" s="4" t="s">
        <v>4</v>
      </c>
      <c r="B10" s="5" t="s">
        <v>5</v>
      </c>
      <c r="C10" s="6"/>
      <c r="D10" s="7" t="s">
        <v>6</v>
      </c>
      <c r="E10" s="4"/>
      <c r="F10" s="4" t="s">
        <v>7</v>
      </c>
      <c r="G10" s="4"/>
      <c r="H10" s="4" t="s">
        <v>8</v>
      </c>
      <c r="I10" s="4"/>
      <c r="J10" s="4" t="s">
        <v>9</v>
      </c>
      <c r="K10" s="4"/>
      <c r="L10" s="8" t="s">
        <v>10</v>
      </c>
      <c r="M10" s="9" t="s">
        <v>11</v>
      </c>
      <c r="N10" s="10" t="s">
        <v>12</v>
      </c>
    </row>
    <row r="11" spans="1:14" ht="12.75">
      <c r="A11" s="4"/>
      <c r="B11" s="11"/>
      <c r="C11" s="12"/>
      <c r="D11" s="9" t="s">
        <v>13</v>
      </c>
      <c r="E11" s="9" t="s">
        <v>14</v>
      </c>
      <c r="F11" s="9" t="s">
        <v>13</v>
      </c>
      <c r="G11" s="9" t="s">
        <v>14</v>
      </c>
      <c r="H11" s="9" t="s">
        <v>15</v>
      </c>
      <c r="I11" s="9" t="s">
        <v>16</v>
      </c>
      <c r="J11" s="9" t="s">
        <v>15</v>
      </c>
      <c r="K11" s="9" t="s">
        <v>16</v>
      </c>
      <c r="L11" s="9" t="s">
        <v>13</v>
      </c>
      <c r="M11" s="9" t="s">
        <v>13</v>
      </c>
      <c r="N11" s="9"/>
    </row>
    <row r="12" spans="1:14" ht="12.75">
      <c r="A12" s="7" t="s">
        <v>17</v>
      </c>
      <c r="B12" s="13" t="s">
        <v>18</v>
      </c>
      <c r="C12" s="14"/>
      <c r="D12" s="15">
        <v>93</v>
      </c>
      <c r="E12" s="16">
        <v>284</v>
      </c>
      <c r="F12" s="15">
        <v>5</v>
      </c>
      <c r="G12" s="15">
        <v>112</v>
      </c>
      <c r="H12" s="15">
        <v>23</v>
      </c>
      <c r="I12" s="15">
        <v>590</v>
      </c>
      <c r="J12" s="15">
        <v>0</v>
      </c>
      <c r="K12" s="15">
        <v>0</v>
      </c>
      <c r="L12" s="15">
        <v>0</v>
      </c>
      <c r="M12" s="15">
        <v>23</v>
      </c>
      <c r="N12" s="15">
        <v>142</v>
      </c>
    </row>
    <row r="13" spans="1:14" ht="12.75">
      <c r="A13" s="7"/>
      <c r="B13" s="17"/>
      <c r="C13" s="18"/>
      <c r="D13" s="19"/>
      <c r="E13" s="20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2.75">
      <c r="A14" s="7"/>
      <c r="B14" s="21"/>
      <c r="C14" s="22"/>
      <c r="D14" s="23"/>
      <c r="E14" s="24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2.75">
      <c r="A15" s="7"/>
      <c r="B15" s="13" t="s">
        <v>19</v>
      </c>
      <c r="C15" s="25"/>
      <c r="D15" s="15">
        <v>30</v>
      </c>
      <c r="E15" s="15">
        <v>66.5</v>
      </c>
      <c r="F15" s="15">
        <v>0</v>
      </c>
      <c r="G15" s="15">
        <v>0</v>
      </c>
      <c r="H15" s="15">
        <v>4</v>
      </c>
      <c r="I15" s="15">
        <v>575</v>
      </c>
      <c r="J15" s="15">
        <v>0</v>
      </c>
      <c r="K15" s="15">
        <v>0</v>
      </c>
      <c r="L15" s="15">
        <v>0</v>
      </c>
      <c r="M15" s="15">
        <v>1</v>
      </c>
      <c r="N15" s="15">
        <v>34</v>
      </c>
    </row>
    <row r="16" spans="1:14" ht="12.75">
      <c r="A16" s="7"/>
      <c r="B16" s="17"/>
      <c r="C16" s="26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2.75">
      <c r="A17" s="7"/>
      <c r="B17" s="17"/>
      <c r="C17" s="26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2.75">
      <c r="A18" s="7"/>
      <c r="B18" s="17"/>
      <c r="C18" s="26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2.75">
      <c r="A19" s="7"/>
      <c r="B19" s="21"/>
      <c r="C19" s="27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2.75">
      <c r="A20" s="28"/>
      <c r="B20" s="29" t="s">
        <v>20</v>
      </c>
      <c r="C20" s="30"/>
      <c r="D20" s="9">
        <f aca="true" t="shared" si="0" ref="D20:N20">SUM(D12:D17)</f>
        <v>123</v>
      </c>
      <c r="E20" s="9">
        <f t="shared" si="0"/>
        <v>350.5</v>
      </c>
      <c r="F20" s="9">
        <f t="shared" si="0"/>
        <v>5</v>
      </c>
      <c r="G20" s="9">
        <f t="shared" si="0"/>
        <v>112</v>
      </c>
      <c r="H20" s="9">
        <f t="shared" si="0"/>
        <v>27</v>
      </c>
      <c r="I20" s="9">
        <f t="shared" si="0"/>
        <v>1165</v>
      </c>
      <c r="J20" s="9">
        <f t="shared" si="0"/>
        <v>0</v>
      </c>
      <c r="K20" s="9">
        <f t="shared" si="0"/>
        <v>0</v>
      </c>
      <c r="L20" s="9">
        <f t="shared" si="0"/>
        <v>0</v>
      </c>
      <c r="M20" s="9">
        <f t="shared" si="0"/>
        <v>24</v>
      </c>
      <c r="N20" s="9">
        <f t="shared" si="0"/>
        <v>176</v>
      </c>
    </row>
    <row r="21" spans="1:14" ht="12.75">
      <c r="A21" s="7" t="s">
        <v>21</v>
      </c>
      <c r="B21" s="13" t="s">
        <v>18</v>
      </c>
      <c r="C21" s="14"/>
      <c r="D21" s="15">
        <v>87</v>
      </c>
      <c r="E21" s="15">
        <v>425</v>
      </c>
      <c r="F21" s="15">
        <v>3</v>
      </c>
      <c r="G21" s="15">
        <v>122</v>
      </c>
      <c r="H21" s="15">
        <v>30</v>
      </c>
      <c r="I21" s="15">
        <v>827.5</v>
      </c>
      <c r="J21" s="15">
        <v>2</v>
      </c>
      <c r="K21" s="16">
        <v>60</v>
      </c>
      <c r="L21" s="15">
        <v>1</v>
      </c>
      <c r="M21" s="15">
        <v>35</v>
      </c>
      <c r="N21" s="15">
        <v>151</v>
      </c>
    </row>
    <row r="22" spans="1:14" ht="12.75">
      <c r="A22" s="7"/>
      <c r="B22" s="17"/>
      <c r="C22" s="18"/>
      <c r="D22" s="19"/>
      <c r="E22" s="19"/>
      <c r="F22" s="19"/>
      <c r="G22" s="19"/>
      <c r="H22" s="19"/>
      <c r="I22" s="19"/>
      <c r="J22" s="19"/>
      <c r="K22" s="20"/>
      <c r="L22" s="19"/>
      <c r="M22" s="19"/>
      <c r="N22" s="19"/>
    </row>
    <row r="23" spans="1:14" ht="12.75">
      <c r="A23" s="7"/>
      <c r="B23" s="21"/>
      <c r="C23" s="22"/>
      <c r="D23" s="23"/>
      <c r="E23" s="23"/>
      <c r="F23" s="23"/>
      <c r="G23" s="23"/>
      <c r="H23" s="23"/>
      <c r="I23" s="23"/>
      <c r="J23" s="23"/>
      <c r="K23" s="24"/>
      <c r="L23" s="23"/>
      <c r="M23" s="23"/>
      <c r="N23" s="23"/>
    </row>
    <row r="24" spans="1:14" ht="12.75">
      <c r="A24" s="7"/>
      <c r="B24" s="13" t="s">
        <v>19</v>
      </c>
      <c r="C24" s="25"/>
      <c r="D24" s="15">
        <v>27</v>
      </c>
      <c r="E24" s="15">
        <v>95</v>
      </c>
      <c r="F24" s="15">
        <v>0</v>
      </c>
      <c r="G24" s="15">
        <v>0</v>
      </c>
      <c r="H24" s="15">
        <v>13</v>
      </c>
      <c r="I24" s="15">
        <v>360</v>
      </c>
      <c r="J24" s="15">
        <v>0</v>
      </c>
      <c r="K24" s="15">
        <v>0</v>
      </c>
      <c r="L24" s="15">
        <v>0</v>
      </c>
      <c r="M24" s="31">
        <v>5</v>
      </c>
      <c r="N24" s="15">
        <v>50</v>
      </c>
    </row>
    <row r="25" spans="1:14" ht="12.75">
      <c r="A25" s="7"/>
      <c r="B25" s="17"/>
      <c r="C25" s="2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2.75">
      <c r="A26" s="7"/>
      <c r="B26" s="17"/>
      <c r="C26" s="2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>
      <c r="A27" s="7"/>
      <c r="B27" s="17"/>
      <c r="C27" s="2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2.75">
      <c r="A28" s="7"/>
      <c r="B28" s="21"/>
      <c r="C28" s="2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2.75">
      <c r="A29" s="32"/>
      <c r="B29" s="33" t="s">
        <v>20</v>
      </c>
      <c r="C29" s="34"/>
      <c r="D29" s="35">
        <f aca="true" t="shared" si="1" ref="D29:N29">SUM(D21:D26)</f>
        <v>114</v>
      </c>
      <c r="E29" s="35">
        <f t="shared" si="1"/>
        <v>520</v>
      </c>
      <c r="F29" s="35">
        <f t="shared" si="1"/>
        <v>3</v>
      </c>
      <c r="G29" s="35">
        <f t="shared" si="1"/>
        <v>122</v>
      </c>
      <c r="H29" s="35">
        <f t="shared" si="1"/>
        <v>43</v>
      </c>
      <c r="I29" s="36">
        <f t="shared" si="1"/>
        <v>1187.5</v>
      </c>
      <c r="J29" s="35">
        <f t="shared" si="1"/>
        <v>2</v>
      </c>
      <c r="K29" s="37">
        <f t="shared" si="1"/>
        <v>60</v>
      </c>
      <c r="L29" s="35">
        <f t="shared" si="1"/>
        <v>1</v>
      </c>
      <c r="M29" s="35">
        <f t="shared" si="1"/>
        <v>40</v>
      </c>
      <c r="N29" s="35">
        <f t="shared" si="1"/>
        <v>201</v>
      </c>
    </row>
    <row r="30" spans="1:14" ht="12.75">
      <c r="A30" s="38" t="s">
        <v>22</v>
      </c>
      <c r="B30" s="39"/>
      <c r="C30" s="40"/>
      <c r="D30" s="35">
        <f>D20+D29</f>
        <v>237</v>
      </c>
      <c r="E30" s="35">
        <f aca="true" t="shared" si="2" ref="E30:N30">E20+E29</f>
        <v>870.5</v>
      </c>
      <c r="F30" s="35">
        <f t="shared" si="2"/>
        <v>8</v>
      </c>
      <c r="G30" s="35">
        <f t="shared" si="2"/>
        <v>234</v>
      </c>
      <c r="H30" s="35">
        <f t="shared" si="2"/>
        <v>70</v>
      </c>
      <c r="I30" s="36">
        <f t="shared" si="2"/>
        <v>2352.5</v>
      </c>
      <c r="J30" s="35">
        <f t="shared" si="2"/>
        <v>2</v>
      </c>
      <c r="K30" s="35">
        <f t="shared" si="2"/>
        <v>60</v>
      </c>
      <c r="L30" s="35">
        <f t="shared" si="2"/>
        <v>1</v>
      </c>
      <c r="M30" s="35">
        <f t="shared" si="2"/>
        <v>64</v>
      </c>
      <c r="N30" s="35">
        <f t="shared" si="2"/>
        <v>377</v>
      </c>
    </row>
  </sheetData>
  <mergeCells count="63">
    <mergeCell ref="A30:C30"/>
    <mergeCell ref="L24:L28"/>
    <mergeCell ref="M24:M28"/>
    <mergeCell ref="N24:N28"/>
    <mergeCell ref="B29:C29"/>
    <mergeCell ref="N21:N23"/>
    <mergeCell ref="B24:C28"/>
    <mergeCell ref="D24:D28"/>
    <mergeCell ref="E24:E28"/>
    <mergeCell ref="F24:F28"/>
    <mergeCell ref="G24:G28"/>
    <mergeCell ref="H24:H28"/>
    <mergeCell ref="I24:I28"/>
    <mergeCell ref="J24:J28"/>
    <mergeCell ref="K24:K28"/>
    <mergeCell ref="J21:J23"/>
    <mergeCell ref="K21:K23"/>
    <mergeCell ref="L21:L23"/>
    <mergeCell ref="M21:M23"/>
    <mergeCell ref="F21:F23"/>
    <mergeCell ref="G21:G23"/>
    <mergeCell ref="H21:H23"/>
    <mergeCell ref="I21:I23"/>
    <mergeCell ref="A21:A28"/>
    <mergeCell ref="B21:C23"/>
    <mergeCell ref="D21:D23"/>
    <mergeCell ref="E21:E23"/>
    <mergeCell ref="L15:L19"/>
    <mergeCell ref="M15:M19"/>
    <mergeCell ref="N15:N19"/>
    <mergeCell ref="B20:C20"/>
    <mergeCell ref="N12:N14"/>
    <mergeCell ref="B15:C19"/>
    <mergeCell ref="D15:D19"/>
    <mergeCell ref="E15:E19"/>
    <mergeCell ref="F15:F19"/>
    <mergeCell ref="G15:G19"/>
    <mergeCell ref="H15:H19"/>
    <mergeCell ref="I15:I19"/>
    <mergeCell ref="J15:J19"/>
    <mergeCell ref="K15:K19"/>
    <mergeCell ref="J12:J14"/>
    <mergeCell ref="K12:K14"/>
    <mergeCell ref="L12:L14"/>
    <mergeCell ref="M12:M14"/>
    <mergeCell ref="H10:I10"/>
    <mergeCell ref="J10:K10"/>
    <mergeCell ref="A12:A19"/>
    <mergeCell ref="B12:C14"/>
    <mergeCell ref="D12:D14"/>
    <mergeCell ref="E12:E14"/>
    <mergeCell ref="F12:F14"/>
    <mergeCell ref="G12:G14"/>
    <mergeCell ref="H12:H14"/>
    <mergeCell ref="I12:I14"/>
    <mergeCell ref="A10:A11"/>
    <mergeCell ref="B10:C11"/>
    <mergeCell ref="D10:E10"/>
    <mergeCell ref="F10:G10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G31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23.00390625" style="0" customWidth="1"/>
    <col min="2" max="2" width="11.7109375" style="0" customWidth="1"/>
    <col min="3" max="3" width="12.7109375" style="0" customWidth="1"/>
    <col min="4" max="4" width="12.8515625" style="0" customWidth="1"/>
    <col min="5" max="5" width="13.140625" style="0" customWidth="1"/>
    <col min="6" max="6" width="11.140625" style="0" customWidth="1"/>
    <col min="7" max="7" width="14.421875" style="0" customWidth="1"/>
  </cols>
  <sheetData>
    <row r="5" spans="1:7" ht="12.75">
      <c r="A5" s="41" t="s">
        <v>23</v>
      </c>
      <c r="B5" s="41"/>
      <c r="C5" s="41"/>
      <c r="D5" s="41"/>
      <c r="E5" s="41"/>
      <c r="F5" s="41"/>
      <c r="G5" s="41"/>
    </row>
    <row r="6" spans="1:7" ht="12.75">
      <c r="A6" s="3"/>
      <c r="B6" s="3"/>
      <c r="C6" s="3"/>
      <c r="D6" s="3"/>
      <c r="E6" s="3"/>
      <c r="F6" s="3"/>
      <c r="G6" s="3" t="s">
        <v>24</v>
      </c>
    </row>
    <row r="7" spans="1:7" ht="38.25">
      <c r="A7" s="9"/>
      <c r="B7" s="9" t="s">
        <v>25</v>
      </c>
      <c r="C7" s="9" t="s">
        <v>26</v>
      </c>
      <c r="D7" s="9"/>
      <c r="E7" s="9" t="s">
        <v>27</v>
      </c>
      <c r="F7" s="9" t="s">
        <v>28</v>
      </c>
      <c r="G7" s="10" t="s">
        <v>29</v>
      </c>
    </row>
    <row r="8" spans="1:7" ht="12.75">
      <c r="A8" s="9"/>
      <c r="B8" s="9" t="s">
        <v>30</v>
      </c>
      <c r="C8" s="9"/>
      <c r="D8" s="9"/>
      <c r="E8" s="9"/>
      <c r="F8" s="9"/>
      <c r="G8" s="9"/>
    </row>
    <row r="9" spans="1:7" ht="12.75">
      <c r="A9" s="9" t="s">
        <v>31</v>
      </c>
      <c r="B9" s="42" t="s">
        <v>32</v>
      </c>
      <c r="C9" s="42" t="s">
        <v>33</v>
      </c>
      <c r="D9" s="42" t="s">
        <v>34</v>
      </c>
      <c r="E9" s="42" t="s">
        <v>35</v>
      </c>
      <c r="F9" s="42" t="s">
        <v>36</v>
      </c>
      <c r="G9" s="9"/>
    </row>
    <row r="10" spans="1:7" ht="12.75">
      <c r="A10" s="9" t="s">
        <v>37</v>
      </c>
      <c r="B10" s="9"/>
      <c r="C10" s="9"/>
      <c r="D10" s="9"/>
      <c r="E10" s="9"/>
      <c r="F10" s="9"/>
      <c r="G10" s="9"/>
    </row>
    <row r="11" spans="1:7" ht="12.75">
      <c r="A11" s="9" t="s">
        <v>38</v>
      </c>
      <c r="B11" s="9">
        <v>25.68</v>
      </c>
      <c r="C11" s="9">
        <v>99.96</v>
      </c>
      <c r="D11" s="9">
        <v>233.93</v>
      </c>
      <c r="E11" s="9">
        <f>C11+D11</f>
        <v>333.89</v>
      </c>
      <c r="F11" s="9">
        <f>B11+E11</f>
        <v>359.57</v>
      </c>
      <c r="G11" s="9">
        <v>48.16</v>
      </c>
    </row>
    <row r="12" spans="1:7" ht="12.75">
      <c r="A12" s="9" t="s">
        <v>39</v>
      </c>
      <c r="B12" s="43">
        <v>37.36</v>
      </c>
      <c r="C12" s="9">
        <v>91.78</v>
      </c>
      <c r="D12" s="44">
        <v>272.49</v>
      </c>
      <c r="E12" s="9">
        <f>C12+D12</f>
        <v>364.27</v>
      </c>
      <c r="F12" s="9">
        <f>B12+E12</f>
        <v>401.63</v>
      </c>
      <c r="G12" s="9">
        <v>45.06</v>
      </c>
    </row>
    <row r="13" spans="1:7" ht="12.75">
      <c r="A13" s="9" t="s">
        <v>40</v>
      </c>
      <c r="B13" s="9">
        <f aca="true" t="shared" si="0" ref="B13:G13">SUM(B11:B12)</f>
        <v>63.04</v>
      </c>
      <c r="C13" s="9">
        <f t="shared" si="0"/>
        <v>191.74</v>
      </c>
      <c r="D13" s="9">
        <f t="shared" si="0"/>
        <v>506.42</v>
      </c>
      <c r="E13" s="9">
        <f t="shared" si="0"/>
        <v>698.16</v>
      </c>
      <c r="F13" s="9">
        <f t="shared" si="0"/>
        <v>761.2</v>
      </c>
      <c r="G13" s="9">
        <f t="shared" si="0"/>
        <v>93.22</v>
      </c>
    </row>
    <row r="14" spans="1:7" ht="12.75">
      <c r="A14" s="9" t="s">
        <v>41</v>
      </c>
      <c r="B14" s="9"/>
      <c r="C14" s="9"/>
      <c r="D14" s="9"/>
      <c r="E14" s="9"/>
      <c r="F14" s="9"/>
      <c r="G14" s="9"/>
    </row>
    <row r="15" spans="1:7" ht="12.75">
      <c r="A15" s="9" t="s">
        <v>42</v>
      </c>
      <c r="B15" s="9"/>
      <c r="C15" s="9"/>
      <c r="D15" s="9"/>
      <c r="E15" s="9"/>
      <c r="F15" s="9"/>
      <c r="G15" s="9"/>
    </row>
    <row r="16" spans="1:7" ht="12.75">
      <c r="A16" s="9" t="s">
        <v>38</v>
      </c>
      <c r="B16" s="9">
        <v>4.72</v>
      </c>
      <c r="C16" s="9">
        <v>32.37</v>
      </c>
      <c r="D16" s="9">
        <v>36.5</v>
      </c>
      <c r="E16" s="9">
        <f>C16+D16</f>
        <v>68.87</v>
      </c>
      <c r="F16" s="9">
        <f>B16+E16</f>
        <v>73.59</v>
      </c>
      <c r="G16" s="9">
        <v>16.31</v>
      </c>
    </row>
    <row r="17" spans="1:7" ht="12.75">
      <c r="A17" s="9" t="s">
        <v>43</v>
      </c>
      <c r="B17" s="43">
        <v>2.44</v>
      </c>
      <c r="C17" s="9">
        <v>42.02</v>
      </c>
      <c r="D17" s="44">
        <v>112.21</v>
      </c>
      <c r="E17" s="9">
        <f>SUM(C17:D17)</f>
        <v>154.23</v>
      </c>
      <c r="F17" s="9">
        <f>SUM(B17:D17)</f>
        <v>156.67</v>
      </c>
      <c r="G17" s="9">
        <v>17.47</v>
      </c>
    </row>
    <row r="18" spans="1:7" ht="12.75">
      <c r="A18" s="9" t="s">
        <v>40</v>
      </c>
      <c r="B18" s="9">
        <f aca="true" t="shared" si="1" ref="B18:G18">SUM(B16:B17)</f>
        <v>7.16</v>
      </c>
      <c r="C18" s="9">
        <f t="shared" si="1"/>
        <v>74.39</v>
      </c>
      <c r="D18" s="9">
        <f t="shared" si="1"/>
        <v>148.70999999999998</v>
      </c>
      <c r="E18" s="9">
        <f t="shared" si="1"/>
        <v>223.1</v>
      </c>
      <c r="F18" s="9">
        <f t="shared" si="1"/>
        <v>230.26</v>
      </c>
      <c r="G18" s="9">
        <f t="shared" si="1"/>
        <v>33.78</v>
      </c>
    </row>
    <row r="19" spans="1:7" ht="12.75">
      <c r="A19" s="9" t="s">
        <v>44</v>
      </c>
      <c r="B19" s="9"/>
      <c r="C19" s="9"/>
      <c r="D19" s="9"/>
      <c r="E19" s="9"/>
      <c r="F19" s="9"/>
      <c r="G19" s="9"/>
    </row>
    <row r="20" spans="1:7" ht="12.75">
      <c r="A20" s="9" t="s">
        <v>45</v>
      </c>
      <c r="B20" s="9"/>
      <c r="C20" s="9"/>
      <c r="D20" s="9"/>
      <c r="E20" s="9"/>
      <c r="F20" s="9"/>
      <c r="G20" s="9"/>
    </row>
    <row r="21" spans="1:7" ht="12.75">
      <c r="A21" s="9" t="s">
        <v>46</v>
      </c>
      <c r="B21" s="9">
        <f aca="true" t="shared" si="2" ref="B21:G22">B11+B16</f>
        <v>30.4</v>
      </c>
      <c r="C21" s="9">
        <f t="shared" si="2"/>
        <v>132.32999999999998</v>
      </c>
      <c r="D21" s="9">
        <f t="shared" si="2"/>
        <v>270.43</v>
      </c>
      <c r="E21" s="9">
        <f t="shared" si="2"/>
        <v>402.76</v>
      </c>
      <c r="F21" s="9">
        <f t="shared" si="2"/>
        <v>433.15999999999997</v>
      </c>
      <c r="G21" s="9">
        <f t="shared" si="2"/>
        <v>64.47</v>
      </c>
    </row>
    <row r="22" spans="1:7" ht="12.75">
      <c r="A22" s="45" t="s">
        <v>47</v>
      </c>
      <c r="B22" s="43">
        <f t="shared" si="2"/>
        <v>39.8</v>
      </c>
      <c r="C22" s="43">
        <f t="shared" si="2"/>
        <v>133.8</v>
      </c>
      <c r="D22" s="43">
        <f t="shared" si="2"/>
        <v>384.7</v>
      </c>
      <c r="E22" s="43">
        <f t="shared" si="2"/>
        <v>518.5</v>
      </c>
      <c r="F22" s="43">
        <f t="shared" si="2"/>
        <v>558.3</v>
      </c>
      <c r="G22" s="43">
        <f t="shared" si="2"/>
        <v>62.53</v>
      </c>
    </row>
    <row r="23" spans="1:7" ht="13.5" thickBot="1">
      <c r="A23" s="46" t="s">
        <v>48</v>
      </c>
      <c r="B23" s="47">
        <f aca="true" t="shared" si="3" ref="B23:G23">B21+B22</f>
        <v>70.19999999999999</v>
      </c>
      <c r="C23" s="47">
        <f t="shared" si="3"/>
        <v>266.13</v>
      </c>
      <c r="D23" s="47">
        <f t="shared" si="3"/>
        <v>655.13</v>
      </c>
      <c r="E23" s="47">
        <f t="shared" si="3"/>
        <v>921.26</v>
      </c>
      <c r="F23" s="47">
        <f t="shared" si="3"/>
        <v>991.4599999999999</v>
      </c>
      <c r="G23" s="47">
        <f t="shared" si="3"/>
        <v>127</v>
      </c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 t="s">
        <v>49</v>
      </c>
      <c r="B25" s="3"/>
      <c r="C25" s="3"/>
      <c r="D25" s="3"/>
      <c r="E25" s="3"/>
      <c r="F25" s="3"/>
      <c r="G25" s="3" t="s">
        <v>50</v>
      </c>
    </row>
    <row r="26" spans="1:7" ht="12.75">
      <c r="A26" s="3" t="s">
        <v>51</v>
      </c>
      <c r="B26" s="3"/>
      <c r="C26" s="3"/>
      <c r="D26" s="3"/>
      <c r="E26" s="3"/>
      <c r="F26" s="3"/>
      <c r="G26" s="3"/>
    </row>
    <row r="27" spans="1:7" ht="12.75">
      <c r="A27" s="3" t="s">
        <v>52</v>
      </c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48" t="s">
        <v>53</v>
      </c>
      <c r="F28" s="48"/>
      <c r="G28" s="48"/>
    </row>
    <row r="29" spans="1:7" ht="12.75">
      <c r="A29" s="3"/>
      <c r="B29" s="3"/>
      <c r="C29" s="3"/>
      <c r="D29" s="3"/>
      <c r="E29" s="3"/>
      <c r="F29" s="48" t="s">
        <v>54</v>
      </c>
      <c r="G29" s="48"/>
    </row>
    <row r="30" spans="1:7" ht="12.75">
      <c r="A30" s="3" t="s">
        <v>55</v>
      </c>
      <c r="B30" s="3"/>
      <c r="C30" s="3"/>
      <c r="D30" s="3"/>
      <c r="E30" s="3"/>
      <c r="F30" s="3"/>
      <c r="G30" s="3"/>
    </row>
    <row r="31" spans="1:7" ht="15.75">
      <c r="A31" s="1" t="s">
        <v>56</v>
      </c>
      <c r="B31" s="1"/>
      <c r="C31" s="1"/>
      <c r="D31" s="1"/>
      <c r="E31" s="1"/>
      <c r="F31" s="1"/>
      <c r="G31" s="1"/>
    </row>
  </sheetData>
  <mergeCells count="4">
    <mergeCell ref="A5:G5"/>
    <mergeCell ref="E28:G28"/>
    <mergeCell ref="F29:G29"/>
    <mergeCell ref="A31:G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section office 1</cp:lastModifiedBy>
  <dcterms:created xsi:type="dcterms:W3CDTF">1996-10-14T23:33:28Z</dcterms:created>
  <dcterms:modified xsi:type="dcterms:W3CDTF">2007-10-22T10:17:36Z</dcterms:modified>
  <cp:category/>
  <cp:version/>
  <cp:contentType/>
  <cp:contentStatus/>
</cp:coreProperties>
</file>